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tement of changes in equit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<sst xmlns="http://schemas.openxmlformats.org/spreadsheetml/2006/main" count="56" uniqueCount="45">
  <si>
    <t>Non-distributable</t>
  </si>
  <si>
    <t>Distributable</t>
  </si>
  <si>
    <t xml:space="preserve">Revaluation </t>
  </si>
  <si>
    <t>Share</t>
  </si>
  <si>
    <t>and other</t>
  </si>
  <si>
    <t>Retained</t>
  </si>
  <si>
    <t>Note</t>
  </si>
  <si>
    <t>premium</t>
  </si>
  <si>
    <t>reserves</t>
  </si>
  <si>
    <t>earnings</t>
  </si>
  <si>
    <t>Total</t>
  </si>
  <si>
    <t>RM'000</t>
  </si>
  <si>
    <t>Net profit for period</t>
  </si>
  <si>
    <t>Merger</t>
  </si>
  <si>
    <t>deficit</t>
  </si>
  <si>
    <t>Number of</t>
  </si>
  <si>
    <t>shares</t>
  </si>
  <si>
    <t>Nominal</t>
  </si>
  <si>
    <t>value</t>
  </si>
  <si>
    <t xml:space="preserve">Issued and fully paid </t>
  </si>
  <si>
    <t>ordinary shares of RM1 each</t>
  </si>
  <si>
    <t>000</t>
  </si>
  <si>
    <t>Balance as at 1 July 2002</t>
  </si>
  <si>
    <t>RANHILL BERHAD (430537-K)</t>
  </si>
  <si>
    <t>Balance as at 1 July 2001</t>
  </si>
  <si>
    <t>UNAUDITED CONDENSED CONSOLIDATED STATEMENT OF CHANGES IN EQUITY</t>
  </si>
  <si>
    <t>THIS CONDENSED FINANCIAL STATEMENTS IS TO BE READ IN CONJUNCTION</t>
  </si>
  <si>
    <t>WITH THE ANNUAL FINANCIAL STATEMENTS FOR THE YEAR ENDED 30 JUNE 2002</t>
  </si>
  <si>
    <t>INTERIM REPORT FOR THE QUARTER ENDED 31 DECEMBER 2002</t>
  </si>
  <si>
    <t>Balance as at 31 December 2002</t>
  </si>
  <si>
    <t>Balance as at 31 December 2001</t>
  </si>
  <si>
    <t>Dividend for year ended 30 June 2002</t>
  </si>
  <si>
    <t>Issue of bonus issue shares</t>
  </si>
  <si>
    <t>restated</t>
  </si>
  <si>
    <t>now taken up into the Balance Sheet .</t>
  </si>
  <si>
    <t>note 1</t>
  </si>
  <si>
    <t>note 2</t>
  </si>
  <si>
    <t xml:space="preserve"> Deferred Tax Liability is now taken up into the Balance Sheet .</t>
  </si>
  <si>
    <t>note 3</t>
  </si>
  <si>
    <t>note 4</t>
  </si>
  <si>
    <t>Included in net profit for the period is the reversal effect of change in policy to comply with MASB Standard 25 of RM1.979 million.</t>
  </si>
  <si>
    <t xml:space="preserve"> with the MASB Standard 19 “ Events After the Balance Sheet Date “. </t>
  </si>
  <si>
    <t xml:space="preserve">The comparative figures have been restated due to the change in the accounting policy with respect to the recognition of dividends in compliance </t>
  </si>
  <si>
    <t>The retained profit as at 30 June 2002 has been restated to comply with the MASB Standard 25. Deferred Tax Asset is</t>
  </si>
  <si>
    <t>The Revaluation and other reserves as at 30 June 2002 has been restated to comply with the MASB Standard 25.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</si>
</sst>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10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41" fontId="4" fillId="0" borderId="0" xfId="15" applyNumberFormat="1" applyFont="1" applyAlignment="1">
      <alignment/>
    </xf>
    <xf numFmtId="181" fontId="4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41" fontId="3" fillId="0" borderId="1" xfId="15" applyNumberFormat="1" applyFont="1" applyBorder="1" applyAlignment="1">
      <alignment/>
    </xf>
    <xf numFmtId="0" fontId="4" fillId="0" borderId="0" xfId="0" applyFont="1" applyFill="1" applyAlignment="1">
      <alignment/>
    </xf>
    <xf numFmtId="181" fontId="4" fillId="0" borderId="0" xfId="15" applyNumberFormat="1" applyFont="1" applyFill="1" applyAlignment="1">
      <alignment/>
    </xf>
    <xf numFmtId="41" fontId="4" fillId="0" borderId="0" xfId="15" applyNumberFormat="1" applyFont="1" applyFill="1" applyAlignment="1">
      <alignment/>
    </xf>
    <xf numFmtId="0" fontId="4" fillId="0" borderId="0" xfId="0" applyFont="1" applyFill="1" applyAlignment="1" quotePrefix="1">
      <alignment/>
    </xf>
    <xf numFmtId="41" fontId="3" fillId="0" borderId="1" xfId="15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41" fontId="8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1" fontId="8" fillId="0" borderId="0" xfId="15" applyNumberFormat="1" applyFont="1" applyFill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MONTHLY%20CONSOL%20ACCOUNTS%20-FY%202003\Consol%20P&amp;L%20and%20BS%20fy2003-Dec'02\Consolidation%20Account\ConsolP&amp;L%20and%20BS-RBGROUP31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MASB 22-ignore."/>
      <sheetName val="Cash flow subs"/>
      <sheetName val="working-CashFlow"/>
      <sheetName val="working-CF ignore"/>
      <sheetName val="Notes 31.12.2002"/>
      <sheetName val="PWC-WorkingonNotes  "/>
      <sheetName val="Quarterly Report-ignore"/>
      <sheetName val="Income Statement 31.12.2002"/>
      <sheetName val="ConsolBS 31.12.2002"/>
      <sheetName val="Workings -share of assoc "/>
      <sheetName val="Permanent Adjustments "/>
      <sheetName val="Workings "/>
      <sheetName val="Current Adjustments "/>
      <sheetName val="Adjust. Not Taken-up by Group"/>
      <sheetName val="Div.elim &amp; reclass entries"/>
      <sheetName val="Fixed assets 31.12.2002"/>
      <sheetName val="Financial Assistance"/>
    </sheetNames>
    <sheetDataSet>
      <sheetData sheetId="17">
        <row r="56">
          <cell r="X56">
            <v>111001102.69409306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5" zoomScaleNormal="75" workbookViewId="0" topLeftCell="A27">
      <selection activeCell="I50" sqref="I50"/>
    </sheetView>
  </sheetViews>
  <sheetFormatPr defaultColWidth="9.140625" defaultRowHeight="12.75"/>
  <cols>
    <col min="1" max="1" width="7.00390625" style="0" customWidth="1"/>
    <col min="4" max="4" width="12.140625" style="0" customWidth="1"/>
    <col min="5" max="5" width="7.421875" style="0" customWidth="1"/>
    <col min="6" max="6" width="12.421875" style="0" customWidth="1"/>
    <col min="7" max="7" width="17.8515625" style="0" customWidth="1"/>
    <col min="8" max="8" width="13.8515625" style="0" bestFit="1" customWidth="1"/>
    <col min="9" max="10" width="15.28125" style="0" customWidth="1"/>
    <col min="11" max="11" width="11.57421875" style="0" customWidth="1"/>
    <col min="12" max="12" width="11.28125" style="0" bestFit="1" customWidth="1"/>
  </cols>
  <sheetData>
    <row r="1" spans="1:13" ht="18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>
      <c r="A3" s="18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3"/>
      <c r="B6" s="3"/>
      <c r="C6" s="3"/>
      <c r="D6" s="3"/>
      <c r="E6" s="3"/>
      <c r="F6" s="4" t="s">
        <v>19</v>
      </c>
      <c r="G6" s="4"/>
      <c r="H6" s="20" t="s">
        <v>0</v>
      </c>
      <c r="I6" s="5"/>
      <c r="J6" s="5"/>
      <c r="K6" s="4" t="s">
        <v>1</v>
      </c>
      <c r="L6" s="3"/>
      <c r="M6" s="3"/>
    </row>
    <row r="7" spans="1:13" ht="15">
      <c r="A7" s="3"/>
      <c r="B7" s="3"/>
      <c r="C7" s="3"/>
      <c r="D7" s="3"/>
      <c r="E7" s="3"/>
      <c r="F7" s="4" t="s">
        <v>20</v>
      </c>
      <c r="G7" s="4"/>
      <c r="H7" s="5"/>
      <c r="I7" s="5" t="s">
        <v>2</v>
      </c>
      <c r="J7" s="5"/>
      <c r="K7" s="5"/>
      <c r="L7" s="3"/>
      <c r="M7" s="3"/>
    </row>
    <row r="8" spans="1:13" ht="15">
      <c r="A8" s="3"/>
      <c r="B8" s="3"/>
      <c r="C8" s="3"/>
      <c r="D8" s="3"/>
      <c r="E8" s="3"/>
      <c r="F8" s="5" t="s">
        <v>15</v>
      </c>
      <c r="G8" s="5" t="s">
        <v>17</v>
      </c>
      <c r="H8" s="5" t="s">
        <v>3</v>
      </c>
      <c r="I8" s="5" t="s">
        <v>4</v>
      </c>
      <c r="J8" s="5" t="s">
        <v>13</v>
      </c>
      <c r="K8" s="5" t="s">
        <v>5</v>
      </c>
      <c r="L8" s="3"/>
      <c r="M8" s="3"/>
    </row>
    <row r="9" spans="1:13" ht="15">
      <c r="A9" s="3"/>
      <c r="B9" s="3"/>
      <c r="C9" s="3"/>
      <c r="D9" s="3"/>
      <c r="E9" s="5" t="s">
        <v>6</v>
      </c>
      <c r="F9" s="5" t="s">
        <v>16</v>
      </c>
      <c r="G9" s="5" t="s">
        <v>18</v>
      </c>
      <c r="H9" s="5" t="s">
        <v>7</v>
      </c>
      <c r="I9" s="5" t="s">
        <v>8</v>
      </c>
      <c r="J9" s="5" t="s">
        <v>14</v>
      </c>
      <c r="K9" s="5" t="s">
        <v>9</v>
      </c>
      <c r="L9" s="5" t="s">
        <v>10</v>
      </c>
      <c r="M9" s="3"/>
    </row>
    <row r="10" spans="1:13" ht="15">
      <c r="A10" s="3"/>
      <c r="B10" s="3"/>
      <c r="C10" s="3"/>
      <c r="D10" s="3"/>
      <c r="E10" s="3"/>
      <c r="F10" s="6" t="s">
        <v>21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23" t="s">
        <v>36</v>
      </c>
      <c r="J11" s="11"/>
      <c r="K11" s="23" t="s">
        <v>35</v>
      </c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24" t="s">
        <v>33</v>
      </c>
      <c r="J12" s="11"/>
      <c r="K12" s="24" t="s">
        <v>33</v>
      </c>
      <c r="L12" s="3"/>
      <c r="M12" s="3"/>
    </row>
    <row r="13" spans="1:13" ht="15">
      <c r="A13" s="3"/>
      <c r="B13" s="3" t="s">
        <v>22</v>
      </c>
      <c r="C13" s="3"/>
      <c r="D13" s="3"/>
      <c r="E13" s="3"/>
      <c r="F13" s="7">
        <v>79000</v>
      </c>
      <c r="G13" s="7">
        <v>79000</v>
      </c>
      <c r="H13" s="7">
        <v>25033</v>
      </c>
      <c r="I13" s="13">
        <f>4175-389</f>
        <v>3786</v>
      </c>
      <c r="J13" s="13">
        <v>-32718</v>
      </c>
      <c r="K13" s="25">
        <f>131030+3752</f>
        <v>134782</v>
      </c>
      <c r="L13" s="7">
        <f>SUM(G13:K13)</f>
        <v>209883</v>
      </c>
      <c r="M13" s="3"/>
    </row>
    <row r="14" spans="1:13" ht="15">
      <c r="A14" s="3"/>
      <c r="B14" s="3"/>
      <c r="C14" s="3"/>
      <c r="D14" s="3"/>
      <c r="E14" s="3"/>
      <c r="F14" s="7"/>
      <c r="G14" s="7"/>
      <c r="H14" s="7"/>
      <c r="I14" s="13"/>
      <c r="J14" s="13"/>
      <c r="K14" s="13"/>
      <c r="L14" s="7"/>
      <c r="M14" s="3"/>
    </row>
    <row r="15" spans="1:13" ht="15">
      <c r="A15" s="3"/>
      <c r="B15" s="3" t="s">
        <v>32</v>
      </c>
      <c r="C15" s="3"/>
      <c r="D15" s="3"/>
      <c r="E15" s="3"/>
      <c r="F15" s="7">
        <v>39500</v>
      </c>
      <c r="G15" s="7">
        <v>39500</v>
      </c>
      <c r="H15" s="7">
        <v>0</v>
      </c>
      <c r="I15" s="13">
        <v>0</v>
      </c>
      <c r="J15" s="13">
        <v>0</v>
      </c>
      <c r="K15" s="13">
        <v>0</v>
      </c>
      <c r="L15" s="7">
        <f>SUM(G15:K15)</f>
        <v>39500</v>
      </c>
      <c r="M15" s="3"/>
    </row>
    <row r="16" spans="1:13" ht="15">
      <c r="A16" s="3"/>
      <c r="B16" s="3"/>
      <c r="C16" s="3"/>
      <c r="D16" s="3"/>
      <c r="E16" s="3"/>
      <c r="F16" s="7"/>
      <c r="G16" s="7"/>
      <c r="H16" s="7"/>
      <c r="I16" s="13"/>
      <c r="J16" s="13"/>
      <c r="K16" s="23" t="s">
        <v>38</v>
      </c>
      <c r="L16" s="7"/>
      <c r="M16" s="3"/>
    </row>
    <row r="17" spans="1:13" ht="15">
      <c r="A17" s="3"/>
      <c r="B17" s="3" t="s">
        <v>12</v>
      </c>
      <c r="C17" s="3"/>
      <c r="D17" s="3"/>
      <c r="E17" s="3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'[1]ConsolBS 31.12.2002'!$X$56/1000-K13-K20</f>
        <v>-15248.89730590694</v>
      </c>
      <c r="L17" s="7">
        <f>SUM(G17:K17)</f>
        <v>-15248.89730590694</v>
      </c>
      <c r="M17" s="3"/>
    </row>
    <row r="18" spans="1:13" ht="15">
      <c r="A18" s="3"/>
      <c r="B18" s="3"/>
      <c r="C18" s="3"/>
      <c r="D18" s="3"/>
      <c r="E18" s="3"/>
      <c r="F18" s="7"/>
      <c r="G18" s="7"/>
      <c r="H18" s="21"/>
      <c r="I18" s="7"/>
      <c r="J18" s="7"/>
      <c r="K18" s="7"/>
      <c r="L18" s="7"/>
      <c r="M18" s="3"/>
    </row>
    <row r="19" spans="1:13" ht="15">
      <c r="A19" s="3"/>
      <c r="B19" s="3"/>
      <c r="C19" s="3"/>
      <c r="D19" s="3"/>
      <c r="E19" s="3"/>
      <c r="F19" s="7"/>
      <c r="G19" s="7"/>
      <c r="H19" s="7"/>
      <c r="I19" s="7"/>
      <c r="J19" s="7"/>
      <c r="K19" s="7"/>
      <c r="L19" s="7"/>
      <c r="M19" s="3"/>
    </row>
    <row r="20" spans="1:13" ht="15">
      <c r="A20" s="3"/>
      <c r="B20" s="3" t="s">
        <v>31</v>
      </c>
      <c r="C20" s="3"/>
      <c r="D20" s="3"/>
      <c r="E20" s="3"/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-8532</f>
        <v>-8532</v>
      </c>
      <c r="L20" s="7">
        <f>SUM(G20:K20)</f>
        <v>-8532</v>
      </c>
      <c r="M20" s="3"/>
    </row>
    <row r="21" spans="1:13" ht="15">
      <c r="A21" s="3"/>
      <c r="B21" s="9"/>
      <c r="C21" s="3"/>
      <c r="D21" s="3"/>
      <c r="E21" s="3"/>
      <c r="F21" s="7"/>
      <c r="G21" s="7"/>
      <c r="H21" s="7"/>
      <c r="I21" s="7"/>
      <c r="J21" s="7"/>
      <c r="K21" s="7"/>
      <c r="L21" s="7"/>
      <c r="M21" s="3"/>
    </row>
    <row r="22" spans="1:13" ht="15.75" thickBot="1">
      <c r="A22" s="3"/>
      <c r="B22" s="3" t="s">
        <v>29</v>
      </c>
      <c r="C22" s="3"/>
      <c r="D22" s="3"/>
      <c r="E22" s="3"/>
      <c r="F22" s="10">
        <f>SUM(F13:F21)</f>
        <v>118500</v>
      </c>
      <c r="G22" s="10">
        <f aca="true" t="shared" si="0" ref="G22:L22">SUM(G13:G21)</f>
        <v>118500</v>
      </c>
      <c r="H22" s="10">
        <f t="shared" si="0"/>
        <v>25033</v>
      </c>
      <c r="I22" s="10">
        <f t="shared" si="0"/>
        <v>3786</v>
      </c>
      <c r="J22" s="10">
        <f t="shared" si="0"/>
        <v>-32718</v>
      </c>
      <c r="K22" s="10">
        <f t="shared" si="0"/>
        <v>111001.10269409306</v>
      </c>
      <c r="L22" s="10">
        <f t="shared" si="0"/>
        <v>225602.10269409308</v>
      </c>
      <c r="M22" s="3"/>
    </row>
    <row r="23" spans="1:13" ht="15.75" thickTop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23" t="s">
        <v>39</v>
      </c>
      <c r="L25" s="3"/>
      <c r="M25" s="3"/>
    </row>
    <row r="26" spans="1:13" s="1" customFormat="1" ht="15">
      <c r="A26" s="11"/>
      <c r="B26" s="11" t="s">
        <v>24</v>
      </c>
      <c r="C26" s="11"/>
      <c r="D26" s="11"/>
      <c r="E26" s="11"/>
      <c r="F26" s="12">
        <v>79000</v>
      </c>
      <c r="G26" s="12">
        <v>79000</v>
      </c>
      <c r="H26" s="12">
        <v>25033</v>
      </c>
      <c r="I26" s="12">
        <v>5339</v>
      </c>
      <c r="J26" s="12">
        <v>-32718</v>
      </c>
      <c r="K26" s="12">
        <f>81497</f>
        <v>81497</v>
      </c>
      <c r="L26" s="13">
        <f>SUM(G26:K26)</f>
        <v>158151</v>
      </c>
      <c r="M26" s="11"/>
    </row>
    <row r="27" spans="1:13" s="1" customFormat="1" ht="15">
      <c r="A27" s="11"/>
      <c r="B27" s="11"/>
      <c r="C27" s="11"/>
      <c r="D27" s="11"/>
      <c r="E27" s="11"/>
      <c r="F27" s="12"/>
      <c r="G27" s="12"/>
      <c r="H27" s="12"/>
      <c r="I27" s="12"/>
      <c r="J27" s="12"/>
      <c r="K27" s="12"/>
      <c r="L27" s="12"/>
      <c r="M27" s="11"/>
    </row>
    <row r="28" spans="1:13" s="1" customFormat="1" ht="15">
      <c r="A28" s="11"/>
      <c r="B28" s="11" t="s">
        <v>12</v>
      </c>
      <c r="C28" s="11"/>
      <c r="D28" s="11"/>
      <c r="E28" s="11"/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25467</v>
      </c>
      <c r="L28" s="13">
        <f>SUM(G28:K28)</f>
        <v>25467</v>
      </c>
      <c r="M28" s="11"/>
    </row>
    <row r="29" spans="1:13" s="1" customFormat="1" ht="15">
      <c r="A29" s="11"/>
      <c r="B29" s="14"/>
      <c r="C29" s="11"/>
      <c r="D29" s="11"/>
      <c r="E29" s="11"/>
      <c r="F29" s="12"/>
      <c r="G29" s="12"/>
      <c r="H29" s="12"/>
      <c r="I29" s="12"/>
      <c r="J29" s="12"/>
      <c r="K29" s="12"/>
      <c r="L29" s="12"/>
      <c r="M29" s="11"/>
    </row>
    <row r="30" spans="1:13" s="1" customFormat="1" ht="15.75" thickBot="1">
      <c r="A30" s="11"/>
      <c r="B30" s="11" t="s">
        <v>30</v>
      </c>
      <c r="C30" s="11"/>
      <c r="D30" s="11"/>
      <c r="E30" s="11"/>
      <c r="F30" s="15">
        <f aca="true" t="shared" si="1" ref="F30:L30">SUM(F26:F28)</f>
        <v>79000</v>
      </c>
      <c r="G30" s="15">
        <f t="shared" si="1"/>
        <v>79000</v>
      </c>
      <c r="H30" s="15">
        <f t="shared" si="1"/>
        <v>25033</v>
      </c>
      <c r="I30" s="15">
        <f t="shared" si="1"/>
        <v>5339</v>
      </c>
      <c r="J30" s="15">
        <f t="shared" si="1"/>
        <v>-32718</v>
      </c>
      <c r="K30" s="15">
        <f t="shared" si="1"/>
        <v>106964</v>
      </c>
      <c r="L30" s="15">
        <f t="shared" si="1"/>
        <v>183618</v>
      </c>
      <c r="M30" s="11"/>
    </row>
    <row r="31" spans="1:13" ht="15.75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16"/>
      <c r="L32" s="16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6" spans="2:9" ht="14.25">
      <c r="B36" s="5" t="s">
        <v>26</v>
      </c>
      <c r="C36" s="5"/>
      <c r="D36" s="5"/>
      <c r="E36" s="5"/>
      <c r="F36" s="5"/>
      <c r="G36" s="5"/>
      <c r="H36" s="5"/>
      <c r="I36" s="5"/>
    </row>
    <row r="37" spans="2:9" ht="14.25">
      <c r="B37" s="5" t="s">
        <v>27</v>
      </c>
      <c r="C37" s="5"/>
      <c r="D37" s="5"/>
      <c r="E37" s="5"/>
      <c r="F37" s="5"/>
      <c r="G37" s="5"/>
      <c r="H37" s="5"/>
      <c r="I37" s="5"/>
    </row>
    <row r="39" spans="1:10" ht="15">
      <c r="A39" s="3" t="s">
        <v>35</v>
      </c>
      <c r="B39" s="3" t="s">
        <v>43</v>
      </c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 t="s">
        <v>34</v>
      </c>
      <c r="C40" s="3"/>
      <c r="D40" s="3"/>
      <c r="E40" s="3"/>
      <c r="F40" s="3"/>
      <c r="G40" s="3"/>
      <c r="H40" s="3"/>
      <c r="I40" s="3"/>
      <c r="J40" s="3"/>
    </row>
    <row r="41" spans="1:12" ht="15">
      <c r="A41" s="11" t="s">
        <v>36</v>
      </c>
      <c r="B41" s="11" t="s">
        <v>44</v>
      </c>
      <c r="C41" s="11"/>
      <c r="D41" s="11"/>
      <c r="E41" s="11"/>
      <c r="F41" s="11"/>
      <c r="G41" s="11"/>
      <c r="H41" s="11"/>
      <c r="I41" s="11"/>
      <c r="J41" s="11"/>
      <c r="K41" s="1"/>
      <c r="L41" s="1"/>
    </row>
    <row r="42" spans="1:12" ht="15">
      <c r="A42" s="11"/>
      <c r="B42" s="11" t="s">
        <v>37</v>
      </c>
      <c r="C42" s="11"/>
      <c r="D42" s="11"/>
      <c r="E42" s="11"/>
      <c r="F42" s="11"/>
      <c r="G42" s="11"/>
      <c r="H42" s="11"/>
      <c r="I42" s="11"/>
      <c r="J42" s="11"/>
      <c r="K42" s="1"/>
      <c r="L42" s="1"/>
    </row>
    <row r="43" spans="1:12" ht="15">
      <c r="A43" s="11" t="s">
        <v>38</v>
      </c>
      <c r="B43" s="11" t="s">
        <v>40</v>
      </c>
      <c r="C43" s="11"/>
      <c r="D43" s="11"/>
      <c r="E43" s="11"/>
      <c r="F43" s="11"/>
      <c r="G43" s="11"/>
      <c r="H43" s="11"/>
      <c r="I43" s="11"/>
      <c r="J43" s="11"/>
      <c r="K43" s="1"/>
      <c r="L43" s="1"/>
    </row>
    <row r="44" spans="1:12" ht="15">
      <c r="A44" s="11" t="s">
        <v>39</v>
      </c>
      <c r="B44" s="11" t="s">
        <v>42</v>
      </c>
      <c r="C44" s="11"/>
      <c r="D44" s="11"/>
      <c r="E44" s="11"/>
      <c r="F44" s="11"/>
      <c r="G44" s="11"/>
      <c r="H44" s="11"/>
      <c r="I44" s="11"/>
      <c r="J44" s="11"/>
      <c r="K44" s="1"/>
      <c r="L44" s="1"/>
    </row>
    <row r="45" spans="1:12" ht="15">
      <c r="A45" s="11"/>
      <c r="B45" s="11" t="s">
        <v>41</v>
      </c>
      <c r="C45" s="11"/>
      <c r="D45" s="11"/>
      <c r="E45" s="11"/>
      <c r="F45" s="11"/>
      <c r="G45" s="11"/>
      <c r="H45" s="11"/>
      <c r="I45" s="11"/>
      <c r="J45" s="11"/>
      <c r="K45" s="1"/>
      <c r="L45" s="1"/>
    </row>
    <row r="46" spans="1:12" ht="15">
      <c r="A46" s="3"/>
      <c r="B46" s="11"/>
      <c r="C46" s="11"/>
      <c r="D46" s="11"/>
      <c r="E46" s="11"/>
      <c r="F46" s="11"/>
      <c r="G46" s="11"/>
      <c r="H46" s="11"/>
      <c r="I46" s="11"/>
      <c r="J46" s="11"/>
      <c r="K46" s="1"/>
      <c r="L46" s="1"/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tanusha</cp:lastModifiedBy>
  <cp:lastPrinted>2002-10-03T16:36:54Z</cp:lastPrinted>
  <dcterms:created xsi:type="dcterms:W3CDTF">2002-10-16T09:07:38Z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